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460" activeTab="1"/>
  </bookViews>
  <sheets>
    <sheet name="кл.рук 211 ст." sheetId="1" r:id="rId1"/>
    <sheet name="кл.рук. 213 ст.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<sst xmlns="http://schemas.openxmlformats.org/spreadsheetml/2006/main" count="67" uniqueCount="58">
  <si>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№ 
п/п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</si>
  <si>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</si>
  <si>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</si>
  <si>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</si>
  <si>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</si>
  <si>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</t>
  </si>
  <si>
    <t>1.</t>
  </si>
  <si>
    <t xml:space="preserve">                                                                                                                         (подпись)            (расшифровка подписи)</t>
  </si>
  <si>
    <t xml:space="preserve">                                 М.П.</t>
  </si>
  <si>
    <t>Главный бухгалтер                                                      _________ _________________</t>
  </si>
  <si>
    <r>
      <t xml:space="preserve">                                                                                           </t>
    </r>
    <r>
      <rPr>
        <sz val="10"/>
        <rFont val="Times New Roman"/>
        <family val="1"/>
      </rPr>
      <t>(подпись)       (расшифровка подписи)</t>
    </r>
  </si>
  <si>
    <t xml:space="preserve">                                                                                                                            (подпись)                                            (расшифровка подписи)</t>
  </si>
  <si>
    <t xml:space="preserve">                                                                                                                         (подпись)                                             (расшифровка подписи)</t>
  </si>
  <si>
    <r>
      <t xml:space="preserve">Главный бухгалтер                                                      _________                                </t>
    </r>
    <r>
      <rPr>
        <u val="single"/>
        <sz val="13"/>
        <rFont val="Times New Roman"/>
        <family val="1"/>
      </rPr>
      <t>Мухина Т.В.</t>
    </r>
  </si>
  <si>
    <r>
      <t xml:space="preserve">                                                                                           </t>
    </r>
    <r>
      <rPr>
        <sz val="10"/>
        <rFont val="Times New Roman"/>
        <family val="1"/>
      </rPr>
      <t>(подпись)                                             (расшифровка подписи)</t>
    </r>
  </si>
  <si>
    <t>Исполнитель:экономист                                           _________                                   Трофимова И.В.</t>
  </si>
  <si>
    <r>
      <t xml:space="preserve">Директор МБОУ СОШ № 1                                    _________                         </t>
    </r>
    <r>
      <rPr>
        <u val="single"/>
        <sz val="13"/>
        <rFont val="Times New Roman"/>
        <family val="1"/>
      </rPr>
      <t>Евтинова Н.Ю.</t>
    </r>
  </si>
  <si>
    <t xml:space="preserve">1. Расчеты (обоснования) выплат персоналу </t>
  </si>
  <si>
    <t>111</t>
  </si>
  <si>
    <t>1.1. Расчеты (обоснования) расходов на оплату труда</t>
  </si>
  <si>
    <t>Должность, 
группа должностей</t>
  </si>
  <si>
    <t>Среднемесячный размер оплаты труда на одного работника, руб.</t>
  </si>
  <si>
    <t>всего                 ( гр.5 + гр.6 + гр.7 + гр.8)</t>
  </si>
  <si>
    <t>в том числе</t>
  </si>
  <si>
    <t>по должностному окладу</t>
  </si>
  <si>
    <t>по выплатам компенсационного характера</t>
  </si>
  <si>
    <t>доплат до МРОТ</t>
  </si>
  <si>
    <t>по выплатам стимулирующего характера</t>
  </si>
  <si>
    <t>Педагогические работники</t>
  </si>
  <si>
    <t>субсидии на иные цели (классное руководство)</t>
  </si>
  <si>
    <t>Кол-во классов</t>
  </si>
  <si>
    <t xml:space="preserve"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муниципального учреждения МБОУ СОШ № 1 </t>
  </si>
  <si>
    <t>119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</si>
  <si>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</si>
  <si>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</si>
  <si>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</si>
  <si>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</si>
  <si>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</si>
  <si>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в том числе: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</si>
  <si>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</si>
  <si>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</si>
  <si>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</si>
  <si>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</si>
  <si>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</si>
  <si>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</si>
  <si>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</si>
  <si>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</si>
  <si>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</si>
  <si>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</si>
  <si>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</si>
  <si>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</si>
  <si>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</si>
  <si>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</si>
  <si>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</si>
  <si>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</si>
  <si>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</si>
  <si>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</si>
  <si>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Фонд оплаты труда в год, руб. (гр.3 х гр.4) * 12 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</si>
</sst>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5"/>
  <sheetViews>
    <sheetView zoomScalePageLayoutView="0" workbookViewId="0" topLeftCell="A1">
      <selection activeCell="CH23" sqref="CH23"/>
    </sheetView>
  </sheetViews>
  <sheetFormatPr defaultColWidth="0.875" defaultRowHeight="12.75"/>
  <cols>
    <col min="1" max="17" width="0.875" style="0" customWidth="1"/>
    <col min="18" max="18" width="2.125" style="0" customWidth="1"/>
    <col min="19" max="22" width="0.875" style="0" customWidth="1"/>
    <col min="23" max="23" width="7.125" style="0" customWidth="1"/>
    <col min="24" max="38" width="0.875" style="0" customWidth="1"/>
    <col min="39" max="39" width="1.37890625" style="0" customWidth="1"/>
    <col min="40" max="49" width="0.875" style="0" customWidth="1"/>
    <col min="50" max="50" width="0.74609375" style="0" customWidth="1"/>
    <col min="51" max="53" width="0" style="0" hidden="1" customWidth="1"/>
    <col min="54" max="54" width="2.625" style="0" customWidth="1"/>
    <col min="55" max="57" width="0" style="0" hidden="1" customWidth="1"/>
    <col min="58" max="70" width="0.875" style="0" customWidth="1"/>
    <col min="71" max="71" width="2.75390625" style="0" customWidth="1"/>
    <col min="72" max="72" width="0.6171875" style="0" customWidth="1"/>
    <col min="73" max="75" width="0" style="0" hidden="1" customWidth="1"/>
    <col min="76" max="81" width="0.875" style="0" customWidth="1"/>
    <col min="82" max="82" width="0.37109375" style="0" customWidth="1"/>
    <col min="83" max="83" width="0" style="0" hidden="1" customWidth="1"/>
    <col min="84" max="91" width="0.875" style="0" customWidth="1"/>
    <col min="92" max="92" width="3.625" style="0" customWidth="1"/>
    <col min="93" max="93" width="3.25390625" style="0" customWidth="1"/>
    <col min="94" max="99" width="0.875" style="0" customWidth="1"/>
    <col min="100" max="100" width="0.74609375" style="0" customWidth="1"/>
    <col min="101" max="103" width="0" style="0" hidden="1" customWidth="1"/>
    <col min="104" max="110" width="0.875" style="0" customWidth="1"/>
    <col min="111" max="111" width="2.875" style="0" customWidth="1"/>
    <col min="112" max="117" width="0" style="0" hidden="1" customWidth="1"/>
    <col min="118" max="118" width="9.75390625" style="0" bestFit="1" customWidth="1"/>
    <col min="119" max="122" width="0.875" style="0" customWidth="1"/>
    <col min="123" max="123" width="7.25390625" style="0" customWidth="1"/>
    <col min="124" max="124" width="0" style="0" hidden="1" customWidth="1"/>
  </cols>
  <sheetData>
    <row r="1" spans="1:117" s="2" customFormat="1" ht="1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</row>
    <row r="2" s="1" customFormat="1" ht="6" customHeight="1"/>
    <row r="3" spans="1:117" s="3" customFormat="1" ht="14.25">
      <c r="A3" s="3" t="s">
        <v>4</v>
      </c>
      <c r="X3" s="28" t="s">
        <v>18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</row>
    <row r="4" spans="24:117" s="3" customFormat="1" ht="6" customHeight="1"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</row>
    <row r="5" spans="1:123" s="3" customFormat="1" ht="14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0" t="s">
        <v>29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="1" customFormat="1" ht="9.75" customHeight="1"/>
    <row r="7" spans="1:117" s="2" customFormat="1" ht="15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="1" customFormat="1" ht="10.5" customHeight="1"/>
    <row r="9" spans="1:142" s="15" customFormat="1" ht="27" customHeight="1">
      <c r="A9" s="31" t="s">
        <v>0</v>
      </c>
      <c r="B9" s="32"/>
      <c r="C9" s="32"/>
      <c r="D9" s="32"/>
      <c r="E9" s="32"/>
      <c r="F9" s="33"/>
      <c r="G9" s="31" t="s">
        <v>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1" t="s">
        <v>30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1" t="s">
        <v>21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14"/>
      <c r="DU9" s="31" t="s">
        <v>57</v>
      </c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3"/>
    </row>
    <row r="10" spans="1:142" s="15" customFormat="1" ht="16.5" customHeight="1">
      <c r="A10" s="34"/>
      <c r="B10" s="35"/>
      <c r="C10" s="35"/>
      <c r="D10" s="35"/>
      <c r="E10" s="35"/>
      <c r="F10" s="36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34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  <c r="AO10" s="40" t="s">
        <v>22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4" t="s">
        <v>23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16"/>
      <c r="DU10" s="34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6"/>
    </row>
    <row r="11" spans="1:142" s="15" customFormat="1" ht="87.75" customHeight="1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 t="s">
        <v>24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1" t="s">
        <v>25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3"/>
      <c r="CP11" s="31" t="s">
        <v>26</v>
      </c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17"/>
      <c r="DI11" s="17"/>
      <c r="DJ11" s="17"/>
      <c r="DK11" s="17"/>
      <c r="DL11" s="17"/>
      <c r="DM11" s="16"/>
      <c r="DN11" s="47" t="s">
        <v>27</v>
      </c>
      <c r="DO11" s="48"/>
      <c r="DP11" s="48"/>
      <c r="DQ11" s="48"/>
      <c r="DR11" s="48"/>
      <c r="DS11" s="48"/>
      <c r="DT11" s="16"/>
      <c r="DU11" s="34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6"/>
    </row>
    <row r="12" spans="1:142" s="20" customFormat="1" ht="12.75">
      <c r="A12" s="37"/>
      <c r="B12" s="38"/>
      <c r="C12" s="38"/>
      <c r="D12" s="38"/>
      <c r="E12" s="38"/>
      <c r="F12" s="39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37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9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6"/>
      <c r="CP12" s="37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18"/>
      <c r="DI12" s="18"/>
      <c r="DJ12" s="18"/>
      <c r="DK12" s="18"/>
      <c r="DL12" s="18"/>
      <c r="DM12" s="19"/>
      <c r="DN12" s="47"/>
      <c r="DO12" s="48"/>
      <c r="DP12" s="48"/>
      <c r="DQ12" s="48"/>
      <c r="DR12" s="48"/>
      <c r="DS12" s="48"/>
      <c r="DT12" s="19"/>
      <c r="DU12" s="37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9"/>
    </row>
    <row r="13" spans="1:142" s="20" customFormat="1" ht="12.75">
      <c r="A13" s="47">
        <v>1</v>
      </c>
      <c r="B13" s="48"/>
      <c r="C13" s="48"/>
      <c r="D13" s="48"/>
      <c r="E13" s="48"/>
      <c r="F13" s="49"/>
      <c r="G13" s="47">
        <v>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50">
        <v>3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47">
        <v>4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2"/>
      <c r="BC13" s="21"/>
      <c r="BD13" s="21"/>
      <c r="BE13" s="21"/>
      <c r="BF13" s="48">
        <v>5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2"/>
      <c r="BU13" s="22"/>
      <c r="BV13" s="23"/>
      <c r="BW13" s="21"/>
      <c r="BX13" s="48">
        <v>6</v>
      </c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9"/>
      <c r="CP13" s="50">
        <v>7</v>
      </c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13"/>
      <c r="DI13" s="47"/>
      <c r="DJ13" s="48"/>
      <c r="DK13" s="48"/>
      <c r="DL13" s="48"/>
      <c r="DM13" s="48"/>
      <c r="DN13" s="50">
        <v>8</v>
      </c>
      <c r="DO13" s="50"/>
      <c r="DP13" s="50"/>
      <c r="DQ13" s="50"/>
      <c r="DR13" s="50"/>
      <c r="DS13" s="50"/>
      <c r="DT13" s="50"/>
      <c r="DU13" s="53">
        <v>9</v>
      </c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5"/>
    </row>
    <row r="14" spans="1:142" s="24" customFormat="1" ht="97.5" customHeight="1">
      <c r="A14" s="56" t="s">
        <v>6</v>
      </c>
      <c r="B14" s="56"/>
      <c r="C14" s="56"/>
      <c r="D14" s="56"/>
      <c r="E14" s="56"/>
      <c r="F14" s="56"/>
      <c r="G14" s="57" t="s">
        <v>28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60">
        <v>11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1">
        <f>BF14+BX14+CP14+DN14</f>
        <v>5000</v>
      </c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3">
        <v>5000</v>
      </c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5"/>
      <c r="CP14" s="63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2"/>
      <c r="DH14" s="61"/>
      <c r="DI14" s="61"/>
      <c r="DJ14" s="61"/>
      <c r="DK14" s="61"/>
      <c r="DL14" s="61"/>
      <c r="DM14" s="61"/>
      <c r="DN14" s="62"/>
      <c r="DO14" s="62"/>
      <c r="DP14" s="62"/>
      <c r="DQ14" s="62"/>
      <c r="DR14" s="62"/>
      <c r="DS14" s="62"/>
      <c r="DT14" s="62"/>
      <c r="DU14" s="63">
        <f>Y14*AO14*12</f>
        <v>660000</v>
      </c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5"/>
    </row>
    <row r="15" spans="1:142" s="24" customFormat="1" ht="15" customHeight="1">
      <c r="A15" s="66" t="s">
        <v>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0">
        <f>SUM(Y14)</f>
        <v>11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1">
        <f>SUM(AO14)</f>
        <v>5000</v>
      </c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2">
        <f>SUM(BF14)</f>
        <v>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>
        <f>SUM(BX14)</f>
        <v>5000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3">
        <f>CP14</f>
        <v>0</v>
      </c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2"/>
      <c r="DH15" s="61"/>
      <c r="DI15" s="61"/>
      <c r="DJ15" s="61"/>
      <c r="DK15" s="61"/>
      <c r="DL15" s="61"/>
      <c r="DM15" s="61"/>
      <c r="DN15" s="62">
        <f>DN14</f>
        <v>0</v>
      </c>
      <c r="DO15" s="62"/>
      <c r="DP15" s="62"/>
      <c r="DQ15" s="62"/>
      <c r="DR15" s="62"/>
      <c r="DS15" s="62"/>
      <c r="DT15" s="62"/>
      <c r="DU15" s="63">
        <f>Y15*AO15*12</f>
        <v>660000</v>
      </c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5"/>
    </row>
  </sheetData>
  <sheetProtection/>
  <mergeCells count="45">
    <mergeCell ref="DH15:DM15"/>
    <mergeCell ref="DN15:DT15"/>
    <mergeCell ref="DU15:EL15"/>
    <mergeCell ref="CP14:DG14"/>
    <mergeCell ref="DH14:DM14"/>
    <mergeCell ref="DN14:DT14"/>
    <mergeCell ref="DU14:EL14"/>
    <mergeCell ref="A15:X15"/>
    <mergeCell ref="Y15:AN15"/>
    <mergeCell ref="AO15:BE15"/>
    <mergeCell ref="BF15:BW15"/>
    <mergeCell ref="BX15:CO15"/>
    <mergeCell ref="CP15:DG15"/>
    <mergeCell ref="CP13:DG13"/>
    <mergeCell ref="DI13:DM13"/>
    <mergeCell ref="DN13:DT13"/>
    <mergeCell ref="DU13:EL13"/>
    <mergeCell ref="A14:F14"/>
    <mergeCell ref="G14:X14"/>
    <mergeCell ref="Y14:AN14"/>
    <mergeCell ref="AO14:BE14"/>
    <mergeCell ref="BF14:BW14"/>
    <mergeCell ref="BX14:CO14"/>
    <mergeCell ref="A13:F13"/>
    <mergeCell ref="G13:X13"/>
    <mergeCell ref="Y13:AN13"/>
    <mergeCell ref="AO13:BB13"/>
    <mergeCell ref="BF13:BT13"/>
    <mergeCell ref="BX13:CO13"/>
    <mergeCell ref="DU9:EL12"/>
    <mergeCell ref="AO10:BE12"/>
    <mergeCell ref="BF10:DS10"/>
    <mergeCell ref="BF11:BW12"/>
    <mergeCell ref="BX11:CO12"/>
    <mergeCell ref="CP11:DG12"/>
    <mergeCell ref="DN11:DS12"/>
    <mergeCell ref="A1:DM1"/>
    <mergeCell ref="X3:DM3"/>
    <mergeCell ref="A5:AO5"/>
    <mergeCell ref="AP5:DS5"/>
    <mergeCell ref="A7:DM7"/>
    <mergeCell ref="A9:F12"/>
    <mergeCell ref="G9:X12"/>
    <mergeCell ref="Y9:AN12"/>
    <mergeCell ref="AO9:DS9"/>
  </mergeCells>
  <printOptions/>
  <pageMargins left="0.7" right="0.7" top="0.75" bottom="0.75" header="0.3" footer="0.3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7"/>
  <sheetViews>
    <sheetView tabSelected="1" zoomScalePageLayoutView="0" workbookViewId="0" topLeftCell="A1">
      <selection activeCell="BL25" sqref="BK25:BL25"/>
    </sheetView>
  </sheetViews>
  <sheetFormatPr defaultColWidth="9.00390625" defaultRowHeight="12.75"/>
  <cols>
    <col min="1" max="20" width="0.875" style="0" customWidth="1"/>
    <col min="21" max="21" width="2.625" style="0" customWidth="1"/>
    <col min="22" max="22" width="2.125" style="0" customWidth="1"/>
    <col min="23" max="25" width="0.875" style="0" customWidth="1"/>
    <col min="26" max="26" width="5.00390625" style="0" customWidth="1"/>
    <col min="27" max="53" width="0.875" style="0" customWidth="1"/>
    <col min="54" max="54" width="11.00390625" style="0" customWidth="1"/>
    <col min="55" max="70" width="0.875" style="0" customWidth="1"/>
    <col min="71" max="71" width="7.25390625" style="0" customWidth="1"/>
    <col min="72" max="90" width="0.875" style="0" customWidth="1"/>
    <col min="91" max="104" width="0" style="0" hidden="1" customWidth="1"/>
    <col min="105" max="105" width="0.875" style="0" customWidth="1"/>
    <col min="106" max="106" width="0.6171875" style="0" customWidth="1"/>
    <col min="107" max="107" width="0.2421875" style="0" customWidth="1"/>
    <col min="108" max="110" width="0.875" style="0" customWidth="1"/>
    <col min="111" max="112" width="1.00390625" style="0" customWidth="1"/>
    <col min="113" max="113" width="2.375" style="0" customWidth="1"/>
    <col min="114" max="118" width="1.00390625" style="0" customWidth="1"/>
    <col min="119" max="119" width="1.12109375" style="0" customWidth="1"/>
    <col min="120" max="120" width="1.25" style="0" customWidth="1"/>
    <col min="121" max="121" width="0.74609375" style="0" customWidth="1"/>
    <col min="122" max="122" width="1.00390625" style="0" customWidth="1"/>
    <col min="123" max="125" width="1.12109375" style="0" customWidth="1"/>
    <col min="126" max="126" width="1.25" style="0" customWidth="1"/>
    <col min="127" max="127" width="1.00390625" style="0" customWidth="1"/>
    <col min="128" max="128" width="37.375" style="0" customWidth="1"/>
  </cols>
  <sheetData>
    <row r="1" spans="1:128" ht="14.2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</row>
    <row r="2" spans="1:128" ht="14.25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8" t="s">
        <v>32</v>
      </c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3"/>
      <c r="DO2" s="3"/>
      <c r="DP2" s="3"/>
      <c r="DQ2" s="3"/>
      <c r="DR2" s="3"/>
      <c r="DS2" s="3"/>
      <c r="DT2" s="8"/>
      <c r="DU2" s="8"/>
      <c r="DV2" s="8"/>
      <c r="DW2" s="8"/>
      <c r="DX2" s="8"/>
    </row>
    <row r="3" spans="1:128" ht="1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0" t="s">
        <v>29</v>
      </c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2"/>
      <c r="DU3" s="2"/>
      <c r="DV3" s="2"/>
      <c r="DW3" s="2"/>
      <c r="DX3" s="2"/>
    </row>
    <row r="4" spans="1:128" ht="12.75">
      <c r="A4" s="31" t="s">
        <v>0</v>
      </c>
      <c r="B4" s="32"/>
      <c r="C4" s="32"/>
      <c r="D4" s="32"/>
      <c r="E4" s="32"/>
      <c r="F4" s="33"/>
      <c r="G4" s="31" t="s">
        <v>33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1" t="s">
        <v>34</v>
      </c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3"/>
      <c r="DJ4" s="31" t="s">
        <v>35</v>
      </c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3"/>
    </row>
    <row r="5" spans="1:128" ht="12.75">
      <c r="A5" s="70">
        <v>1</v>
      </c>
      <c r="B5" s="70"/>
      <c r="C5" s="70"/>
      <c r="D5" s="70"/>
      <c r="E5" s="70"/>
      <c r="F5" s="70"/>
      <c r="G5" s="70">
        <v>2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>
        <v>3</v>
      </c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>
        <v>4</v>
      </c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</row>
    <row r="6" spans="1:128" ht="12.75">
      <c r="A6" s="56" t="s">
        <v>5</v>
      </c>
      <c r="B6" s="56"/>
      <c r="C6" s="56"/>
      <c r="D6" s="56"/>
      <c r="E6" s="56"/>
      <c r="F6" s="56"/>
      <c r="G6" s="12"/>
      <c r="H6" s="71" t="s">
        <v>36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2"/>
      <c r="BW6" s="60" t="s">
        <v>2</v>
      </c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1">
        <f>DJ7+DJ9+DJ10</f>
        <v>145204.62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12.75">
      <c r="A7" s="73" t="s">
        <v>37</v>
      </c>
      <c r="B7" s="74"/>
      <c r="C7" s="74"/>
      <c r="D7" s="74"/>
      <c r="E7" s="74"/>
      <c r="F7" s="75"/>
      <c r="G7" s="25"/>
      <c r="H7" s="79" t="s">
        <v>38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80"/>
      <c r="BW7" s="81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3"/>
      <c r="DJ7" s="87">
        <v>145204.62</v>
      </c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9"/>
    </row>
    <row r="8" spans="1:128" ht="12.75">
      <c r="A8" s="76"/>
      <c r="B8" s="77"/>
      <c r="C8" s="77"/>
      <c r="D8" s="77"/>
      <c r="E8" s="77"/>
      <c r="F8" s="78"/>
      <c r="G8" s="26"/>
      <c r="H8" s="93" t="s">
        <v>39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6"/>
      <c r="DJ8" s="90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2"/>
    </row>
    <row r="9" spans="1:128" ht="12.75">
      <c r="A9" s="56" t="s">
        <v>40</v>
      </c>
      <c r="B9" s="56"/>
      <c r="C9" s="56"/>
      <c r="D9" s="56"/>
      <c r="E9" s="56"/>
      <c r="F9" s="56"/>
      <c r="G9" s="12"/>
      <c r="H9" s="95" t="s">
        <v>41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6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>
      <c r="A10" s="56" t="s">
        <v>42</v>
      </c>
      <c r="B10" s="56"/>
      <c r="C10" s="56"/>
      <c r="D10" s="56"/>
      <c r="E10" s="56"/>
      <c r="F10" s="56"/>
      <c r="G10" s="12"/>
      <c r="H10" s="95" t="s">
        <v>43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6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>
      <c r="A11" s="56" t="s">
        <v>44</v>
      </c>
      <c r="B11" s="56"/>
      <c r="C11" s="56"/>
      <c r="D11" s="56"/>
      <c r="E11" s="56"/>
      <c r="F11" s="56"/>
      <c r="G11" s="12"/>
      <c r="H11" s="71" t="s">
        <v>45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60" t="s">
        <v>2</v>
      </c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1">
        <f>DJ12+DJ15</f>
        <v>20450.22</v>
      </c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12.75">
      <c r="A12" s="73" t="s">
        <v>46</v>
      </c>
      <c r="B12" s="74"/>
      <c r="C12" s="74"/>
      <c r="D12" s="74"/>
      <c r="E12" s="74"/>
      <c r="F12" s="75"/>
      <c r="G12" s="25"/>
      <c r="H12" s="79" t="s">
        <v>38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80"/>
      <c r="BW12" s="81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87">
        <v>19131.18</v>
      </c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9"/>
    </row>
    <row r="13" spans="1:128" ht="12.75">
      <c r="A13" s="76"/>
      <c r="B13" s="77"/>
      <c r="C13" s="77"/>
      <c r="D13" s="77"/>
      <c r="E13" s="77"/>
      <c r="F13" s="78"/>
      <c r="G13" s="26"/>
      <c r="H13" s="93" t="s">
        <v>47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4"/>
      <c r="BW13" s="84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6"/>
      <c r="DJ13" s="90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2"/>
    </row>
    <row r="14" spans="1:128" ht="12.75">
      <c r="A14" s="56" t="s">
        <v>48</v>
      </c>
      <c r="B14" s="56"/>
      <c r="C14" s="56"/>
      <c r="D14" s="56"/>
      <c r="E14" s="56"/>
      <c r="F14" s="56"/>
      <c r="G14" s="12"/>
      <c r="H14" s="95" t="s">
        <v>49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6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12.75">
      <c r="A15" s="56" t="s">
        <v>50</v>
      </c>
      <c r="B15" s="56"/>
      <c r="C15" s="56"/>
      <c r="D15" s="56"/>
      <c r="E15" s="56"/>
      <c r="F15" s="56"/>
      <c r="G15" s="12"/>
      <c r="H15" s="95" t="s">
        <v>51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1">
        <v>1319.04</v>
      </c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12.75">
      <c r="A16" s="56" t="s">
        <v>52</v>
      </c>
      <c r="B16" s="56"/>
      <c r="C16" s="56"/>
      <c r="D16" s="56"/>
      <c r="E16" s="56"/>
      <c r="F16" s="56"/>
      <c r="G16" s="12"/>
      <c r="H16" s="95" t="s">
        <v>53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12.75">
      <c r="A17" s="56" t="s">
        <v>54</v>
      </c>
      <c r="B17" s="56"/>
      <c r="C17" s="56"/>
      <c r="D17" s="56"/>
      <c r="E17" s="56"/>
      <c r="F17" s="56"/>
      <c r="G17" s="12"/>
      <c r="H17" s="95" t="s">
        <v>53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12.75">
      <c r="A18" s="56" t="s">
        <v>55</v>
      </c>
      <c r="B18" s="56"/>
      <c r="C18" s="56"/>
      <c r="D18" s="56"/>
      <c r="E18" s="56"/>
      <c r="F18" s="56"/>
      <c r="G18" s="12"/>
      <c r="H18" s="71" t="s">
        <v>56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2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1">
        <v>33665.19</v>
      </c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2.75">
      <c r="A19" s="56"/>
      <c r="B19" s="56"/>
      <c r="C19" s="56"/>
      <c r="D19" s="56"/>
      <c r="E19" s="56"/>
      <c r="F19" s="56"/>
      <c r="G19" s="66" t="s">
        <v>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8"/>
      <c r="BW19" s="60" t="s">
        <v>2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1">
        <f>DJ6+DJ11+DJ18-0.03</f>
        <v>199320</v>
      </c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1" spans="1:123" ht="16.5">
      <c r="A21" s="6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</row>
    <row r="22" spans="1:123" ht="16.5">
      <c r="A22" s="6" t="s">
        <v>10</v>
      </c>
      <c r="B22" s="6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</row>
    <row r="23" spans="1:123" ht="16.5">
      <c r="A23" s="6" t="s">
        <v>9</v>
      </c>
      <c r="B23" s="6" t="s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24" spans="1:123" ht="12.75">
      <c r="A24" s="7" t="s">
        <v>7</v>
      </c>
      <c r="B24" s="7" t="s">
        <v>12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5" spans="1:124" ht="16.5">
      <c r="A25" s="6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1"/>
    </row>
    <row r="26" spans="1:124" ht="16.5">
      <c r="A26" s="7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1"/>
    </row>
    <row r="27" spans="1:123" ht="16.5">
      <c r="A27" s="6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</sheetData>
  <sheetProtection/>
  <mergeCells count="62">
    <mergeCell ref="A19:F19"/>
    <mergeCell ref="G19:BV19"/>
    <mergeCell ref="BW19:DI19"/>
    <mergeCell ref="DJ19:DX19"/>
    <mergeCell ref="A17:F17"/>
    <mergeCell ref="H17:BV17"/>
    <mergeCell ref="BW17:DI17"/>
    <mergeCell ref="DJ17:DX17"/>
    <mergeCell ref="A18:F18"/>
    <mergeCell ref="H18:BV18"/>
    <mergeCell ref="BW18:DI18"/>
    <mergeCell ref="DJ18:DX18"/>
    <mergeCell ref="A15:F15"/>
    <mergeCell ref="H15:BV15"/>
    <mergeCell ref="BW15:DI15"/>
    <mergeCell ref="DJ15:DX15"/>
    <mergeCell ref="A16:F16"/>
    <mergeCell ref="H16:BV16"/>
    <mergeCell ref="BW16:DI16"/>
    <mergeCell ref="DJ16:DX16"/>
    <mergeCell ref="A12:F13"/>
    <mergeCell ref="H12:BV12"/>
    <mergeCell ref="BW12:DI13"/>
    <mergeCell ref="DJ12:DX13"/>
    <mergeCell ref="H13:BV13"/>
    <mergeCell ref="A14:F14"/>
    <mergeCell ref="H14:BV14"/>
    <mergeCell ref="BW14:DI14"/>
    <mergeCell ref="DJ14:DX14"/>
    <mergeCell ref="A10:F10"/>
    <mergeCell ref="H10:BV10"/>
    <mergeCell ref="BW10:DI10"/>
    <mergeCell ref="DJ10:DX10"/>
    <mergeCell ref="A11:F11"/>
    <mergeCell ref="H11:BV11"/>
    <mergeCell ref="BW11:DI11"/>
    <mergeCell ref="DJ11:DX11"/>
    <mergeCell ref="A7:F8"/>
    <mergeCell ref="H7:BV7"/>
    <mergeCell ref="BW7:DI8"/>
    <mergeCell ref="DJ7:DX8"/>
    <mergeCell ref="H8:BV8"/>
    <mergeCell ref="A9:F9"/>
    <mergeCell ref="H9:BV9"/>
    <mergeCell ref="BW9:DI9"/>
    <mergeCell ref="DJ9:DX9"/>
    <mergeCell ref="A5:F5"/>
    <mergeCell ref="G5:BV5"/>
    <mergeCell ref="BW5:DI5"/>
    <mergeCell ref="DJ5:DX5"/>
    <mergeCell ref="A6:F6"/>
    <mergeCell ref="H6:BV6"/>
    <mergeCell ref="BW6:DI6"/>
    <mergeCell ref="DJ6:DX6"/>
    <mergeCell ref="A1:DX1"/>
    <mergeCell ref="X2:DM2"/>
    <mergeCell ref="A3:AO3"/>
    <mergeCell ref="AP3:DS3"/>
    <mergeCell ref="A4:F4"/>
    <mergeCell ref="G4:BV4"/>
    <mergeCell ref="BW4:DI4"/>
    <mergeCell ref="DJ4:DX4"/>
  </mergeCells>
  <printOptions/>
  <pageMargins left="0.7" right="0.7" top="0.75" bottom="0.75" header="0.3" footer="0.3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2021-01-12T11:37:27Z</cp:lastPrinted>
  <dcterms:created xsi:type="dcterms:W3CDTF">2008-10-01T13:21:49Z</dcterms:created>
  <dcterms:modified xsi:type="dcterms:W3CDTF">2021-01-12T11:37:30Z</dcterms:modified>
  <cp:category/>
  <cp:version/>
  <cp:contentType/>
  <cp:contentStatus/>
</cp:coreProperties>
</file>